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4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ZData\UCI Classes from 2017\2019-2 Spring ICS-33, ICS-193, ICS-7\ICS-7\lectures\lecture2\"/>
    </mc:Choice>
  </mc:AlternateContent>
  <xr:revisionPtr revIDLastSave="0" documentId="13_ncr:1_{AC6B3902-86F8-495D-9878-5741883DDC3A}" xr6:coauthVersionLast="36" xr6:coauthVersionMax="36" xr10:uidLastSave="{00000000-0000-0000-0000-000000000000}"/>
  <bookViews>
    <workbookView xWindow="360" yWindow="135" windowWidth="16140" windowHeight="21840" xr2:uid="{00000000-000D-0000-FFFF-FFFF00000000}"/>
  </bookViews>
  <sheets>
    <sheet name="Lecture 2" sheetId="1" r:id="rId1"/>
  </sheets>
  <definedNames>
    <definedName name="_xlnm._FilterDatabase" localSheetId="0" hidden="1">'Lecture 2'!$A$1:$G$43</definedName>
  </definedNames>
  <calcPr calcId="191029"/>
</workbook>
</file>

<file path=xl/calcChain.xml><?xml version="1.0" encoding="utf-8"?>
<calcChain xmlns="http://schemas.openxmlformats.org/spreadsheetml/2006/main">
  <c r="A2" i="1" l="1"/>
  <c r="B2" i="1"/>
  <c r="C29" i="1"/>
  <c r="C28" i="1"/>
  <c r="C27" i="1"/>
  <c r="G2" i="1"/>
  <c r="I31" i="1"/>
  <c r="F34" i="1"/>
  <c r="D34" i="1"/>
  <c r="E34" i="1"/>
  <c r="C31" i="1"/>
  <c r="C17" i="1"/>
  <c r="C16" i="1"/>
  <c r="C20" i="1" s="1"/>
  <c r="C14" i="1"/>
  <c r="C15" i="1"/>
  <c r="C13" i="1"/>
  <c r="B1" i="1"/>
  <c r="A3" i="1"/>
  <c r="A4" i="1" s="1"/>
  <c r="G34" i="1" l="1"/>
  <c r="B3" i="1"/>
  <c r="C22" i="1"/>
  <c r="C24" i="1" s="1"/>
  <c r="C21" i="1"/>
  <c r="C23" i="1"/>
  <c r="B4" i="1"/>
  <c r="A5" i="1"/>
  <c r="A6" i="1" l="1"/>
  <c r="B5" i="1"/>
  <c r="B6" i="1" l="1"/>
  <c r="A7" i="1"/>
  <c r="A8" i="1" l="1"/>
  <c r="B7" i="1"/>
  <c r="B8" i="1" l="1"/>
  <c r="A9" i="1"/>
  <c r="A10" i="1" l="1"/>
  <c r="B10" i="1" s="1"/>
  <c r="B9" i="1"/>
</calcChain>
</file>

<file path=xl/sharedStrings.xml><?xml version="1.0" encoding="utf-8"?>
<sst xmlns="http://schemas.openxmlformats.org/spreadsheetml/2006/main" count="20" uniqueCount="14">
  <si>
    <t>fred</t>
  </si>
  <si>
    <t>ginger</t>
  </si>
  <si>
    <t>eric</t>
  </si>
  <si>
    <t>astaire</t>
  </si>
  <si>
    <t>blore</t>
  </si>
  <si>
    <t>rogers</t>
  </si>
  <si>
    <t>a</t>
  </si>
  <si>
    <t>b</t>
  </si>
  <si>
    <t>c</t>
  </si>
  <si>
    <t>Quadratic Root</t>
  </si>
  <si>
    <t>SQRT(…)</t>
  </si>
  <si>
    <t>"-b + D27"</t>
  </si>
  <si>
    <t>2a</t>
  </si>
  <si>
    <t>Final Result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</si>
</sst>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"/>
  </numFmts>
  <fonts count="4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/>
    <xf numFmtId="0" fontId="3" fillId="0" borderId="0" xfId="0" applyFont="1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I43"/>
  <sheetViews>
    <sheetView tabSelected="1" workbookViewId="0"/>
  </sheetViews>
  <sheetFormatPr defaultRowHeight="12.75" x14ac:dyDescent="0.2"/>
  <cols>
    <col min="3" max="3" width="14.42578125" customWidth="1"/>
    <col min="7" max="7" width="13.5703125" bestFit="1" customWidth="1"/>
  </cols>
  <sheetData>
    <row r="1" spans="1:7" x14ac:dyDescent="0.2">
      <c r="A1" s="1">
        <v>1</v>
      </c>
      <c r="B1">
        <f>A1^2</f>
        <v>1</v>
      </c>
      <c r="D1" s="4" t="s">
        <v>6</v>
      </c>
      <c r="E1" s="4" t="s">
        <v>7</v>
      </c>
      <c r="F1" s="4" t="s">
        <v>8</v>
      </c>
      <c r="G1" s="4" t="s">
        <v>9</v>
      </c>
    </row>
    <row r="2" spans="1:7" x14ac:dyDescent="0.2">
      <c r="A2">
        <f>A1+1</f>
        <v>2</v>
      </c>
      <c r="B2">
        <f>A2^2</f>
        <v>4</v>
      </c>
      <c r="D2" s="4">
        <v>2</v>
      </c>
      <c r="E2" s="4">
        <v>6</v>
      </c>
      <c r="F2" s="4">
        <v>2</v>
      </c>
      <c r="G2" s="5">
        <f>(-E2 + SQRT(E2^2 - 4*D2*F2))  /  (2*D2)</f>
        <v>-0.3819660112501051</v>
      </c>
    </row>
    <row r="3" spans="1:7" x14ac:dyDescent="0.2">
      <c r="A3">
        <f t="shared" ref="A3:A10" si="0">A2+1</f>
        <v>3</v>
      </c>
      <c r="B3">
        <f t="shared" ref="B3:B10" si="1">A3^2</f>
        <v>9</v>
      </c>
    </row>
    <row r="4" spans="1:7" x14ac:dyDescent="0.2">
      <c r="A4">
        <f t="shared" si="0"/>
        <v>4</v>
      </c>
      <c r="B4">
        <f t="shared" si="1"/>
        <v>16</v>
      </c>
    </row>
    <row r="5" spans="1:7" x14ac:dyDescent="0.2">
      <c r="A5">
        <f t="shared" si="0"/>
        <v>5</v>
      </c>
      <c r="B5">
        <f t="shared" si="1"/>
        <v>25</v>
      </c>
    </row>
    <row r="6" spans="1:7" x14ac:dyDescent="0.2">
      <c r="A6">
        <f t="shared" si="0"/>
        <v>6</v>
      </c>
      <c r="B6">
        <f t="shared" si="1"/>
        <v>36</v>
      </c>
    </row>
    <row r="7" spans="1:7" x14ac:dyDescent="0.2">
      <c r="A7">
        <f t="shared" si="0"/>
        <v>7</v>
      </c>
      <c r="B7">
        <f t="shared" si="1"/>
        <v>49</v>
      </c>
    </row>
    <row r="8" spans="1:7" x14ac:dyDescent="0.2">
      <c r="A8">
        <f t="shared" si="0"/>
        <v>8</v>
      </c>
      <c r="B8">
        <f t="shared" si="1"/>
        <v>64</v>
      </c>
    </row>
    <row r="9" spans="1:7" x14ac:dyDescent="0.2">
      <c r="A9">
        <f t="shared" si="0"/>
        <v>9</v>
      </c>
      <c r="B9">
        <f t="shared" si="1"/>
        <v>81</v>
      </c>
    </row>
    <row r="10" spans="1:7" x14ac:dyDescent="0.2">
      <c r="A10">
        <f t="shared" si="0"/>
        <v>10</v>
      </c>
      <c r="B10">
        <f t="shared" si="1"/>
        <v>100</v>
      </c>
    </row>
    <row r="13" spans="1:7" x14ac:dyDescent="0.2">
      <c r="A13" t="s">
        <v>0</v>
      </c>
      <c r="B13" t="s">
        <v>3</v>
      </c>
      <c r="C13" t="str">
        <f>B13&amp;", "&amp;A13</f>
        <v>astaire, fred</v>
      </c>
    </row>
    <row r="14" spans="1:7" x14ac:dyDescent="0.2">
      <c r="A14" t="s">
        <v>1</v>
      </c>
      <c r="B14" t="s">
        <v>5</v>
      </c>
      <c r="C14" t="str">
        <f>B14&amp;", "&amp;A14</f>
        <v>rogers, ginger</v>
      </c>
    </row>
    <row r="15" spans="1:7" x14ac:dyDescent="0.2">
      <c r="A15" t="s">
        <v>2</v>
      </c>
      <c r="B15" t="s">
        <v>4</v>
      </c>
      <c r="C15" t="str">
        <f>B15&amp;", "&amp;A15</f>
        <v>blore, eric</v>
      </c>
    </row>
    <row r="16" spans="1:7" x14ac:dyDescent="0.2">
      <c r="A16">
        <v>5</v>
      </c>
      <c r="C16" t="str">
        <f>"I am "&amp;A16&amp;" years old"</f>
        <v>I am 5 years old</v>
      </c>
    </row>
    <row r="17" spans="1:9" x14ac:dyDescent="0.2">
      <c r="A17">
        <v>5</v>
      </c>
      <c r="B17">
        <v>6</v>
      </c>
      <c r="C17" t="b">
        <f>A17&lt;B17</f>
        <v>1</v>
      </c>
    </row>
    <row r="20" spans="1:9" x14ac:dyDescent="0.2">
      <c r="C20">
        <f>LEN(C16)</f>
        <v>16</v>
      </c>
    </row>
    <row r="21" spans="1:9" x14ac:dyDescent="0.2">
      <c r="B21">
        <v>10</v>
      </c>
      <c r="C21" t="str">
        <f>LEFT(C16,B21)</f>
        <v>I am 5 yea</v>
      </c>
    </row>
    <row r="22" spans="1:9" x14ac:dyDescent="0.2">
      <c r="C22" t="str">
        <f>RIGHT(C16,B21)</f>
        <v xml:space="preserve"> years old</v>
      </c>
    </row>
    <row r="23" spans="1:9" x14ac:dyDescent="0.2">
      <c r="B23">
        <v>5</v>
      </c>
      <c r="C23" t="str">
        <f>MID(C16,B23,B21)</f>
        <v xml:space="preserve"> 5 years o</v>
      </c>
    </row>
    <row r="24" spans="1:9" x14ac:dyDescent="0.2">
      <c r="C24" t="str">
        <f>MID(C22,2,LEN(C22)-2)</f>
        <v>years ol</v>
      </c>
    </row>
    <row r="27" spans="1:9" x14ac:dyDescent="0.2">
      <c r="A27" t="s">
        <v>0</v>
      </c>
      <c r="B27" t="s">
        <v>3</v>
      </c>
      <c r="C27" t="str">
        <f>PROPER(B27)&amp;", "&amp;PROPER(A27)</f>
        <v>Astaire, Fred</v>
      </c>
    </row>
    <row r="28" spans="1:9" x14ac:dyDescent="0.2">
      <c r="A28" t="s">
        <v>1</v>
      </c>
      <c r="B28" t="s">
        <v>5</v>
      </c>
      <c r="C28" t="str">
        <f>PROPER(B28)&amp;", "&amp;PROPER(A28)</f>
        <v>Rogers, Ginger</v>
      </c>
    </row>
    <row r="29" spans="1:9" x14ac:dyDescent="0.2">
      <c r="A29" t="s">
        <v>2</v>
      </c>
      <c r="B29" t="s">
        <v>4</v>
      </c>
      <c r="C29" t="str">
        <f>PROPER(B29)&amp;", "&amp;PROPER(A29)</f>
        <v>Blore, Eric</v>
      </c>
    </row>
    <row r="31" spans="1:9" x14ac:dyDescent="0.2">
      <c r="A31">
        <v>5</v>
      </c>
      <c r="C31" t="b">
        <f>AND(0&lt;=A31,A31&lt;=10)</f>
        <v>1</v>
      </c>
      <c r="I31">
        <f>(1+2*3)^2</f>
        <v>49</v>
      </c>
    </row>
    <row r="32" spans="1:9" x14ac:dyDescent="0.2">
      <c r="A32" s="2"/>
    </row>
    <row r="33" spans="1:7" x14ac:dyDescent="0.2">
      <c r="D33" t="s">
        <v>10</v>
      </c>
      <c r="E33" t="s">
        <v>11</v>
      </c>
      <c r="F33" s="4" t="s">
        <v>12</v>
      </c>
      <c r="G33" s="4" t="s">
        <v>13</v>
      </c>
    </row>
    <row r="34" spans="1:7" x14ac:dyDescent="0.2">
      <c r="A34" s="4">
        <v>2</v>
      </c>
      <c r="B34" s="4">
        <v>6</v>
      </c>
      <c r="C34" s="4">
        <v>2</v>
      </c>
      <c r="D34" s="6">
        <f>SQRT(B34^2-4*A34*C34)</f>
        <v>4.4721359549995796</v>
      </c>
      <c r="E34" s="6">
        <f>-B34 + D34</f>
        <v>-1.5278640450004204</v>
      </c>
      <c r="F34">
        <f>2*A34</f>
        <v>4</v>
      </c>
      <c r="G34" s="6">
        <f>E34/F34</f>
        <v>-0.3819660112501051</v>
      </c>
    </row>
    <row r="38" spans="1:7" x14ac:dyDescent="0.2">
      <c r="A38" s="3"/>
      <c r="B38" s="3"/>
    </row>
    <row r="43" spans="1:7" x14ac:dyDescent="0.2">
      <c r="A43" s="3"/>
      <c r="B43" s="3"/>
      <c r="C43" s="3"/>
      <c r="D43" s="3"/>
      <c r="E43" s="3"/>
      <c r="F43" s="3"/>
      <c r="G43" s="3"/>
    </row>
  </sheetData>
  <phoneticPr fontId="1" type="noConversion"/>
  <printOptions headings="1" gridLines="1"/>
  <pageMargins left="0.75" right="0.75" top="1" bottom="1" header="0.5" footer="0.5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Lecture 2</vt:lpstr>
    </vt:vector>
  </TitlesOfParts>
  <Company>University of California, Irvine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Information and Computer Sciences</dc:creator>
  <cp:lastModifiedBy>Richard Pattis</cp:lastModifiedBy>
  <cp:lastPrinted>2009-03-31T14:45:14Z</cp:lastPrinted>
  <dcterms:created xsi:type="dcterms:W3CDTF">2009-03-31T02:17:18Z</dcterms:created>
  <dcterms:modified xsi:type="dcterms:W3CDTF">2019-04-04T16:47:01Z</dcterms:modified>
</cp:coreProperties>
</file>